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</sheets>
  <definedNames>
    <definedName name="APPT" localSheetId="0">'Доходы'!#REF!</definedName>
    <definedName name="FILE_NAME" localSheetId="0">'Доходы'!$H$10</definedName>
    <definedName name="FILE_NAME">#REF!</definedName>
    <definedName name="FIO" localSheetId="0">'Доходы'!#REF!</definedName>
    <definedName name="FORM_CODE" localSheetId="0">'Доходы'!$H$12</definedName>
    <definedName name="FORM_CODE">#REF!</definedName>
    <definedName name="PARAMS" localSheetId="0">'Доходы'!$H$8</definedName>
    <definedName name="PARAMS">#REF!</definedName>
    <definedName name="PERIOD" localSheetId="0">'Доходы'!$H$13</definedName>
    <definedName name="PERIOD">#REF!</definedName>
    <definedName name="RANGE_NAMES" localSheetId="0">'Доходы'!$H$16</definedName>
    <definedName name="RANGE_NAMES">#REF!</definedName>
    <definedName name="RBEGIN_1" localSheetId="0">'Доходы'!$A$26</definedName>
    <definedName name="REG_DATE" localSheetId="0">'Доходы'!$H$11</definedName>
    <definedName name="REG_DATE">#REF!</definedName>
    <definedName name="REND_1" localSheetId="0">'Доходы'!#REF!</definedName>
    <definedName name="SIGN" localSheetId="0">'Доходы'!#REF!</definedName>
    <definedName name="SRC_CODE" localSheetId="0">'Доходы'!$H$15</definedName>
    <definedName name="SRC_CODE">#REF!</definedName>
    <definedName name="SRC_KIND" localSheetId="0">'Доходы'!$H$14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<sst xmlns="http://schemas.openxmlformats.org/spreadsheetml/2006/main" count="122" uniqueCount="98">
  <si>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</si>
  <si>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</si>
  <si>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</si>
  <si>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</si>
  <si>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</si>
  <si>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</si>
  <si>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</si>
  <si>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</si>
  <si>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</si>
  <si>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</si>
  <si>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</si>
  <si>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</si>
  <si>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</si>
  <si>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</si>
  <si>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</si>
  <si>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</si>
  <si>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</si>
  <si>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</si>
  <si>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 xml:space="preserve">                                 1. Доходы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</si>
  <si>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</si>
  <si>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</si>
  <si>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</si>
  <si>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по ОКАТО</t>
  </si>
  <si>
    <t>ОТЧЕТ ОБ ИСПОЛНЕНИИ БЮДЖЕТА</t>
  </si>
  <si>
    <t>RESPPERSONS&amp;=</t>
  </si>
  <si>
    <t>на 01.04.2013 г.</t>
  </si>
  <si>
    <t>01.04.2013</t>
  </si>
  <si>
    <t>Периодичность: годовая</t>
  </si>
  <si>
    <t>Единица измерения: руб.</t>
  </si>
  <si>
    <t>X</t>
  </si>
  <si>
    <t>в том числе:</t>
  </si>
  <si>
    <t>НАЛОГОВЫЕ И НЕНАЛОГОВЫЕ ДОХОДЫ</t>
  </si>
  <si>
    <t/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</si>
  <si>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</si>
  <si>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</si>
  <si>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</si>
  <si>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</si>
  <si>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</si>
  <si>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</si>
  <si>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</si>
  <si>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</si>
  <si>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</si>
  <si>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182 10102030010000 110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</si>
  <si>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</si>
  <si>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</si>
  <si>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</si>
  <si>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</si>
  <si>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</si>
  <si>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ГОСУДАРСТВЕННАЯ ПОШЛИНА</t>
  </si>
  <si>
    <t>182 10800000000000 000</t>
  </si>
  <si>
    <t>ДОХОДЫ ОТ ИСПОЛЬЗОВАНИЯ ИМУЩЕСТВА, НАХОДЯЩЕГОСЯ В ГОСУДАРСТВЕННОЙ И МУНИЦИПАЛЬНОЙ СОБСТВЕННОСТИ</t>
  </si>
  <si>
    <t>007 11100000000000 000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</si>
  <si>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</si>
  <si>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007 11105010000000 120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</si>
  <si>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 же средства от продажи права на заключение договоров аренды указанных земельных участков</t>
  </si>
  <si>
    <t>007 11105013100000 120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</si>
  <si>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</si>
  <si>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</si>
  <si>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</si>
  <si>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</si>
  <si>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</si>
  <si>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</si>
  <si>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</si>
  <si>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Утвержден</t>
  </si>
  <si>
    <t>Постановление</t>
  </si>
  <si>
    <t>Администрация Большетелекского сельсовета</t>
  </si>
  <si>
    <t>04092619</t>
  </si>
  <si>
    <t xml:space="preserve"> </t>
  </si>
  <si>
    <t>Налог на имущество</t>
  </si>
  <si>
    <t>182 10600000000000 000</t>
  </si>
  <si>
    <t>Налог на доходы физических лиц с доходов, полученных физическими лицами в соответствии со ст.228 Налогового кодекса Российской Федерации</t>
  </si>
  <si>
    <t>810</t>
  </si>
  <si>
    <t>04217810000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</si>
  <si>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</si>
  <si>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</si>
  <si>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182 10601030100000 000</t>
  </si>
  <si>
    <t>182 10606131000000 000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</si>
  <si>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</si>
  <si>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182 106060231000000 000</t>
  </si>
  <si>
    <t xml:space="preserve">Государственная пошлина за совершение нотариальных действий дожностными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</si>
  <si>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182 10804020010000 110</t>
  </si>
  <si>
    <t>810 20000000000000 000</t>
  </si>
  <si>
    <t>810 20200000000000 000</t>
  </si>
  <si>
    <t>810 20201000000000 151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</si>
  <si>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</si>
  <si>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81020203000000000 151</t>
  </si>
  <si>
    <t>810 20203015000000 151</t>
  </si>
  <si>
    <t>810 20203015100000 151</t>
  </si>
  <si>
    <t>810 20201001100000 151</t>
  </si>
  <si>
    <t>Дотации бюджетам поселений на выравнивание бюджетной обеспеченности</t>
  </si>
  <si>
    <t>810 20201003100000 151</t>
  </si>
  <si>
    <t>Дотации бюджетам поселений на поддержку мер по обеспечению сбалансированности бюджетов</t>
  </si>
  <si>
    <t>810 20204000000000 151</t>
  </si>
  <si>
    <t>810 20204999000000 151</t>
  </si>
  <si>
    <t>Прочие межбюджетные трансферты, передаваемые бюджетампоселений</t>
  </si>
  <si>
    <t>810 20204999100000 151</t>
  </si>
  <si>
    <t>администрации Большетелекского сельсовета</t>
  </si>
  <si>
    <t xml:space="preserve">от 20.05.2013 г. № 16-р   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</si>
</sst>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Unicode MS"/>
      <family val="2"/>
    </font>
    <font>
      <sz val="8"/>
      <name val="Aparajit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19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wrapText="1"/>
    </xf>
    <xf numFmtId="4" fontId="4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center" wrapText="1"/>
    </xf>
    <xf numFmtId="4" fontId="4" fillId="0" borderId="22" xfId="0" applyNumberFormat="1" applyFont="1" applyBorder="1" applyAlignment="1">
      <alignment horizontal="right"/>
    </xf>
    <xf numFmtId="49" fontId="4" fillId="0" borderId="23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left" wrapText="1"/>
    </xf>
    <xf numFmtId="4" fontId="4" fillId="0" borderId="24" xfId="0" applyNumberFormat="1" applyFont="1" applyBorder="1" applyAlignment="1">
      <alignment horizontal="right"/>
    </xf>
    <xf numFmtId="0" fontId="4" fillId="0" borderId="25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left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justify" vertical="justify"/>
    </xf>
    <xf numFmtId="49" fontId="4" fillId="0" borderId="21" xfId="0" applyNumberFormat="1" applyFont="1" applyBorder="1" applyAlignment="1">
      <alignment horizontal="center" wrapText="1"/>
    </xf>
    <xf numFmtId="0" fontId="8" fillId="0" borderId="27" xfId="0" applyFont="1" applyBorder="1" applyAlignment="1">
      <alignment horizontal="justify" vertical="justify" shrinkToFit="1"/>
    </xf>
    <xf numFmtId="0" fontId="8" fillId="0" borderId="27" xfId="0" applyFont="1" applyBorder="1" applyAlignment="1">
      <alignment horizontal="justify" vertic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14</xdr:row>
      <xdr:rowOff>28575</xdr:rowOff>
    </xdr:from>
    <xdr:to>
      <xdr:col>9</xdr:col>
      <xdr:colOff>257175</xdr:colOff>
      <xdr:row>16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236220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7"/>
  <sheetViews>
    <sheetView showGridLines="0" tabSelected="1" view="pageBreakPreview" zoomScaleSheetLayoutView="100" zoomScalePageLayoutView="0" workbookViewId="0" topLeftCell="A41">
      <selection activeCell="D43" sqref="D43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5:6" ht="12.75">
      <c r="E1" s="40"/>
      <c r="F1" s="40" t="s">
        <v>63</v>
      </c>
    </row>
    <row r="2" spans="5:6" ht="12.75">
      <c r="E2" s="40"/>
      <c r="F2" s="40" t="s">
        <v>64</v>
      </c>
    </row>
    <row r="3" spans="5:6" ht="12.75">
      <c r="E3" s="59" t="s">
        <v>96</v>
      </c>
      <c r="F3" s="59"/>
    </row>
    <row r="4" spans="5:6" ht="12.75">
      <c r="E4" s="47" t="s">
        <v>97</v>
      </c>
      <c r="F4" s="47"/>
    </row>
    <row r="8" spans="1:8" ht="15">
      <c r="A8" s="45"/>
      <c r="B8" s="45"/>
      <c r="C8" s="45"/>
      <c r="D8" s="45"/>
      <c r="E8" s="3"/>
      <c r="F8" s="4"/>
      <c r="H8" s="1" t="s">
        <v>24</v>
      </c>
    </row>
    <row r="9" spans="1:6" ht="15.75" thickBot="1">
      <c r="A9" s="45" t="s">
        <v>23</v>
      </c>
      <c r="B9" s="45"/>
      <c r="C9" s="45"/>
      <c r="D9" s="45"/>
      <c r="E9" s="22"/>
      <c r="F9" s="10" t="s">
        <v>3</v>
      </c>
    </row>
    <row r="10" spans="1:6" ht="12.75">
      <c r="A10" s="2"/>
      <c r="B10" s="2"/>
      <c r="C10" s="2"/>
      <c r="D10" s="1"/>
      <c r="E10" s="23" t="s">
        <v>9</v>
      </c>
      <c r="F10" s="7" t="s">
        <v>16</v>
      </c>
    </row>
    <row r="11" spans="1:6" ht="12.75">
      <c r="A11" s="63" t="s">
        <v>25</v>
      </c>
      <c r="B11" s="63"/>
      <c r="C11" s="63"/>
      <c r="D11" s="63"/>
      <c r="E11" s="25" t="s">
        <v>8</v>
      </c>
      <c r="F11" s="17" t="s">
        <v>26</v>
      </c>
    </row>
    <row r="12" spans="1:6" ht="12.75">
      <c r="A12" s="2"/>
      <c r="B12" s="2"/>
      <c r="C12" s="2"/>
      <c r="D12" s="1"/>
      <c r="E12" s="25" t="s">
        <v>6</v>
      </c>
      <c r="F12" s="21" t="s">
        <v>66</v>
      </c>
    </row>
    <row r="13" spans="1:6" ht="12.75">
      <c r="A13" s="46" t="s">
        <v>19</v>
      </c>
      <c r="B13" s="46"/>
      <c r="C13" s="48"/>
      <c r="D13" s="48"/>
      <c r="E13" s="25" t="s">
        <v>20</v>
      </c>
      <c r="F13" s="21" t="s">
        <v>71</v>
      </c>
    </row>
    <row r="14" spans="1:6" ht="12.75">
      <c r="A14" s="6" t="s">
        <v>14</v>
      </c>
      <c r="B14" s="48" t="s">
        <v>65</v>
      </c>
      <c r="C14" s="48"/>
      <c r="D14" s="48"/>
      <c r="E14" s="25" t="s">
        <v>22</v>
      </c>
      <c r="F14" s="26" t="s">
        <v>72</v>
      </c>
    </row>
    <row r="15" spans="1:6" ht="12.75">
      <c r="A15" s="6" t="s">
        <v>27</v>
      </c>
      <c r="B15" s="6"/>
      <c r="C15" s="6"/>
      <c r="D15" s="5"/>
      <c r="E15" s="25"/>
      <c r="F15" s="8"/>
    </row>
    <row r="16" spans="1:6" ht="13.5" thickBot="1">
      <c r="A16" s="6" t="s">
        <v>28</v>
      </c>
      <c r="B16" s="6"/>
      <c r="C16" s="12"/>
      <c r="D16" s="5"/>
      <c r="E16" s="25" t="s">
        <v>7</v>
      </c>
      <c r="F16" s="9" t="s">
        <v>0</v>
      </c>
    </row>
    <row r="17" spans="1:6" ht="20.25" customHeight="1" thickBot="1">
      <c r="A17" s="49" t="s">
        <v>18</v>
      </c>
      <c r="B17" s="49"/>
      <c r="C17" s="49"/>
      <c r="D17" s="49"/>
      <c r="E17" s="20"/>
      <c r="F17" s="11"/>
    </row>
    <row r="18" spans="1:6" ht="3.75" customHeight="1">
      <c r="A18" s="50" t="s">
        <v>4</v>
      </c>
      <c r="B18" s="53" t="s">
        <v>11</v>
      </c>
      <c r="C18" s="53" t="s">
        <v>21</v>
      </c>
      <c r="D18" s="56" t="s">
        <v>17</v>
      </c>
      <c r="E18" s="56" t="s">
        <v>12</v>
      </c>
      <c r="F18" s="60" t="s">
        <v>15</v>
      </c>
    </row>
    <row r="19" spans="1:6" ht="3" customHeight="1">
      <c r="A19" s="51"/>
      <c r="B19" s="54"/>
      <c r="C19" s="54"/>
      <c r="D19" s="57"/>
      <c r="E19" s="57"/>
      <c r="F19" s="61"/>
    </row>
    <row r="20" spans="1:6" ht="3" customHeight="1">
      <c r="A20" s="51"/>
      <c r="B20" s="54"/>
      <c r="C20" s="54"/>
      <c r="D20" s="57"/>
      <c r="E20" s="57"/>
      <c r="F20" s="61"/>
    </row>
    <row r="21" spans="1:6" ht="3" customHeight="1">
      <c r="A21" s="51"/>
      <c r="B21" s="54"/>
      <c r="C21" s="54"/>
      <c r="D21" s="57"/>
      <c r="E21" s="57"/>
      <c r="F21" s="61"/>
    </row>
    <row r="22" spans="1:6" ht="3" customHeight="1">
      <c r="A22" s="51"/>
      <c r="B22" s="54"/>
      <c r="C22" s="54"/>
      <c r="D22" s="57"/>
      <c r="E22" s="57"/>
      <c r="F22" s="61"/>
    </row>
    <row r="23" spans="1:6" ht="3" customHeight="1">
      <c r="A23" s="51"/>
      <c r="B23" s="54"/>
      <c r="C23" s="54"/>
      <c r="D23" s="57"/>
      <c r="E23" s="57"/>
      <c r="F23" s="61"/>
    </row>
    <row r="24" spans="1:6" ht="23.25" customHeight="1">
      <c r="A24" s="52"/>
      <c r="B24" s="55"/>
      <c r="C24" s="55"/>
      <c r="D24" s="58"/>
      <c r="E24" s="58"/>
      <c r="F24" s="62"/>
    </row>
    <row r="25" spans="1:6" ht="12" customHeight="1" thickBot="1">
      <c r="A25" s="13">
        <v>1</v>
      </c>
      <c r="B25" s="14">
        <v>2</v>
      </c>
      <c r="C25" s="18">
        <v>3</v>
      </c>
      <c r="D25" s="15" t="s">
        <v>1</v>
      </c>
      <c r="E25" s="24" t="s">
        <v>2</v>
      </c>
      <c r="F25" s="16" t="s">
        <v>13</v>
      </c>
    </row>
    <row r="26" spans="1:6" ht="12.75">
      <c r="A26" s="32" t="s">
        <v>5</v>
      </c>
      <c r="B26" s="27" t="s">
        <v>10</v>
      </c>
      <c r="C26" s="37" t="s">
        <v>29</v>
      </c>
      <c r="D26" s="29">
        <v>2381506</v>
      </c>
      <c r="E26" s="28">
        <v>541979.34</v>
      </c>
      <c r="F26" s="29">
        <f aca="true" t="shared" si="0" ref="F26:F45">IF(OR(AND(E26="-",D26="-"),AND(E26=D26)),"-",IF(D26="-",0,D26)-IF(E26="-",0,E26))</f>
        <v>1839526.6600000001</v>
      </c>
    </row>
    <row r="27" spans="1:6" ht="12.75">
      <c r="A27" s="33" t="s">
        <v>30</v>
      </c>
      <c r="B27" s="30"/>
      <c r="C27" s="38"/>
      <c r="D27" s="31"/>
      <c r="E27" s="31"/>
      <c r="F27" s="34" t="str">
        <f t="shared" si="0"/>
        <v>-</v>
      </c>
    </row>
    <row r="28" spans="1:6" ht="12.75">
      <c r="A28" s="33" t="s">
        <v>31</v>
      </c>
      <c r="B28" s="30" t="s">
        <v>32</v>
      </c>
      <c r="C28" s="38" t="s">
        <v>33</v>
      </c>
      <c r="D28" s="31">
        <v>376178</v>
      </c>
      <c r="E28" s="31">
        <v>176869.11</v>
      </c>
      <c r="F28" s="34">
        <f t="shared" si="0"/>
        <v>199308.89</v>
      </c>
    </row>
    <row r="29" spans="1:6" ht="12.75">
      <c r="A29" s="33" t="s">
        <v>34</v>
      </c>
      <c r="B29" s="30" t="s">
        <v>32</v>
      </c>
      <c r="C29" s="38" t="s">
        <v>35</v>
      </c>
      <c r="D29" s="31">
        <v>162470</v>
      </c>
      <c r="E29" s="31">
        <v>26028.9</v>
      </c>
      <c r="F29" s="34">
        <f t="shared" si="0"/>
        <v>136441.1</v>
      </c>
    </row>
    <row r="30" spans="1:6" ht="12.75">
      <c r="A30" s="33" t="s">
        <v>36</v>
      </c>
      <c r="B30" s="30" t="s">
        <v>32</v>
      </c>
      <c r="C30" s="38" t="s">
        <v>37</v>
      </c>
      <c r="D30" s="31">
        <v>162470</v>
      </c>
      <c r="E30" s="31">
        <v>26028.9</v>
      </c>
      <c r="F30" s="34">
        <f t="shared" si="0"/>
        <v>136441.1</v>
      </c>
    </row>
    <row r="31" spans="1:6" ht="67.5">
      <c r="A31" s="33" t="s">
        <v>38</v>
      </c>
      <c r="B31" s="30" t="s">
        <v>32</v>
      </c>
      <c r="C31" s="38" t="s">
        <v>39</v>
      </c>
      <c r="D31" s="31">
        <v>162450</v>
      </c>
      <c r="E31" s="31">
        <v>25578.4</v>
      </c>
      <c r="F31" s="34">
        <f t="shared" si="0"/>
        <v>136871.6</v>
      </c>
    </row>
    <row r="32" spans="1:6" ht="89.25" customHeight="1">
      <c r="A32" s="39" t="s">
        <v>40</v>
      </c>
      <c r="B32" s="30" t="s">
        <v>32</v>
      </c>
      <c r="C32" s="38" t="s">
        <v>41</v>
      </c>
      <c r="D32" s="31">
        <v>20</v>
      </c>
      <c r="E32" s="31">
        <v>44.9</v>
      </c>
      <c r="F32" s="34">
        <f t="shared" si="0"/>
        <v>-24.9</v>
      </c>
    </row>
    <row r="33" spans="1:6" ht="33.75">
      <c r="A33" s="33" t="s">
        <v>70</v>
      </c>
      <c r="B33" s="30" t="s">
        <v>32</v>
      </c>
      <c r="C33" s="38" t="s">
        <v>42</v>
      </c>
      <c r="D33" s="31" t="s">
        <v>67</v>
      </c>
      <c r="E33" s="31">
        <v>405.6</v>
      </c>
      <c r="F33" s="34"/>
    </row>
    <row r="34" spans="1:6" ht="12.75">
      <c r="A34" s="33" t="s">
        <v>43</v>
      </c>
      <c r="B34" s="30" t="s">
        <v>32</v>
      </c>
      <c r="C34" s="38" t="s">
        <v>44</v>
      </c>
      <c r="D34" s="31">
        <v>44115</v>
      </c>
      <c r="E34" s="31">
        <v>148030</v>
      </c>
      <c r="F34" s="34">
        <f t="shared" si="0"/>
        <v>-103915</v>
      </c>
    </row>
    <row r="35" spans="1:6" ht="12.75">
      <c r="A35" s="33" t="s">
        <v>45</v>
      </c>
      <c r="B35" s="30" t="s">
        <v>32</v>
      </c>
      <c r="C35" s="38" t="s">
        <v>46</v>
      </c>
      <c r="D35" s="31">
        <v>44115</v>
      </c>
      <c r="E35" s="31">
        <v>148030</v>
      </c>
      <c r="F35" s="34">
        <f t="shared" si="0"/>
        <v>-103915</v>
      </c>
    </row>
    <row r="36" spans="1:6" ht="12.75">
      <c r="A36" s="33" t="s">
        <v>45</v>
      </c>
      <c r="B36" s="30" t="s">
        <v>32</v>
      </c>
      <c r="C36" s="38" t="s">
        <v>47</v>
      </c>
      <c r="D36" s="31">
        <v>44115</v>
      </c>
      <c r="E36" s="31">
        <v>148030</v>
      </c>
      <c r="F36" s="34">
        <f t="shared" si="0"/>
        <v>-103915</v>
      </c>
    </row>
    <row r="37" spans="1:6" ht="12.75">
      <c r="A37" s="39" t="s">
        <v>68</v>
      </c>
      <c r="B37" s="30"/>
      <c r="C37" s="38" t="s">
        <v>69</v>
      </c>
      <c r="D37" s="31">
        <v>157030</v>
      </c>
      <c r="E37" s="31">
        <v>1910.21</v>
      </c>
      <c r="F37" s="34">
        <f t="shared" si="0"/>
        <v>155119.79</v>
      </c>
    </row>
    <row r="38" spans="1:6" ht="39.75" customHeight="1">
      <c r="A38" s="43" t="s">
        <v>73</v>
      </c>
      <c r="B38" s="42"/>
      <c r="C38" s="38" t="s">
        <v>75</v>
      </c>
      <c r="D38" s="31">
        <v>6319</v>
      </c>
      <c r="E38" s="31"/>
      <c r="F38" s="34"/>
    </row>
    <row r="39" spans="1:6" ht="26.25" customHeight="1">
      <c r="A39" s="44" t="s">
        <v>74</v>
      </c>
      <c r="B39" s="42"/>
      <c r="C39" s="38" t="s">
        <v>76</v>
      </c>
      <c r="D39" s="31">
        <v>148811</v>
      </c>
      <c r="E39" s="31">
        <v>1521.21</v>
      </c>
      <c r="F39" s="34">
        <v>147289.79</v>
      </c>
    </row>
    <row r="40" spans="1:6" ht="37.5" customHeight="1">
      <c r="A40" s="41" t="s">
        <v>77</v>
      </c>
      <c r="B40" s="30"/>
      <c r="C40" s="38" t="s">
        <v>78</v>
      </c>
      <c r="D40" s="31">
        <v>1900</v>
      </c>
      <c r="E40" s="31">
        <v>389</v>
      </c>
      <c r="F40" s="34">
        <v>1511</v>
      </c>
    </row>
    <row r="41" spans="1:6" ht="12.75">
      <c r="A41" s="33" t="s">
        <v>48</v>
      </c>
      <c r="B41" s="30" t="s">
        <v>32</v>
      </c>
      <c r="C41" s="38" t="s">
        <v>49</v>
      </c>
      <c r="D41" s="31">
        <v>2970</v>
      </c>
      <c r="E41" s="31">
        <v>900</v>
      </c>
      <c r="F41" s="34">
        <f t="shared" si="0"/>
        <v>2070</v>
      </c>
    </row>
    <row r="42" spans="1:6" ht="56.25">
      <c r="A42" s="33" t="s">
        <v>79</v>
      </c>
      <c r="B42" s="30" t="s">
        <v>32</v>
      </c>
      <c r="C42" s="38" t="s">
        <v>80</v>
      </c>
      <c r="D42" s="31">
        <v>2970</v>
      </c>
      <c r="E42" s="31">
        <v>900</v>
      </c>
      <c r="F42" s="34">
        <f>IF(OR(AND(E42="-",D42="-"),AND(E42=D42)),"-",IF(D42="-",0,D42)-IF(E42="-",0,E42))</f>
        <v>2070</v>
      </c>
    </row>
    <row r="43" spans="1:6" ht="33.75">
      <c r="A43" s="33" t="s">
        <v>50</v>
      </c>
      <c r="B43" s="30" t="s">
        <v>32</v>
      </c>
      <c r="C43" s="38" t="s">
        <v>51</v>
      </c>
      <c r="D43" s="31">
        <v>9593</v>
      </c>
      <c r="E43" s="31">
        <v>70733.81</v>
      </c>
      <c r="F43" s="34">
        <f t="shared" si="0"/>
        <v>-61140.81</v>
      </c>
    </row>
    <row r="44" spans="1:6" ht="56.25">
      <c r="A44" s="33" t="s">
        <v>52</v>
      </c>
      <c r="B44" s="30" t="s">
        <v>32</v>
      </c>
      <c r="C44" s="38" t="s">
        <v>53</v>
      </c>
      <c r="D44" s="31">
        <v>9593</v>
      </c>
      <c r="E44" s="31">
        <v>0</v>
      </c>
      <c r="F44" s="34">
        <f>IF(OR(AND(E44="-",D44="-"),AND(E44=D44)),"-",IF(D44="-",0,D44)-IF(E44="-",0,E44))</f>
        <v>9593</v>
      </c>
    </row>
    <row r="45" spans="1:6" ht="67.5">
      <c r="A45" s="39" t="s">
        <v>54</v>
      </c>
      <c r="B45" s="30" t="s">
        <v>32</v>
      </c>
      <c r="C45" s="38" t="s">
        <v>55</v>
      </c>
      <c r="D45" s="31">
        <v>9593</v>
      </c>
      <c r="E45" s="31">
        <v>0</v>
      </c>
      <c r="F45" s="34">
        <f t="shared" si="0"/>
        <v>9593</v>
      </c>
    </row>
    <row r="46" spans="1:6" ht="12.75">
      <c r="A46" s="33" t="s">
        <v>56</v>
      </c>
      <c r="B46" s="30" t="s">
        <v>32</v>
      </c>
      <c r="C46" s="38" t="s">
        <v>81</v>
      </c>
      <c r="D46" s="31">
        <v>2005328</v>
      </c>
      <c r="E46" s="31">
        <v>365110.23</v>
      </c>
      <c r="F46" s="34">
        <f aca="true" t="shared" si="1" ref="F46:F53">IF(OR(AND(E46="-",D46="-"),AND(E46=D46)),"-",IF(D46="-",0,D46)-IF(E46="-",0,E46))</f>
        <v>1640217.77</v>
      </c>
    </row>
    <row r="47" spans="1:6" ht="22.5">
      <c r="A47" s="33" t="s">
        <v>57</v>
      </c>
      <c r="B47" s="30" t="s">
        <v>32</v>
      </c>
      <c r="C47" s="38" t="s">
        <v>82</v>
      </c>
      <c r="D47" s="31">
        <v>2005328</v>
      </c>
      <c r="E47" s="31">
        <v>365110.23</v>
      </c>
      <c r="F47" s="34">
        <f t="shared" si="1"/>
        <v>1640217.77</v>
      </c>
    </row>
    <row r="48" spans="1:6" ht="22.5">
      <c r="A48" s="33" t="s">
        <v>58</v>
      </c>
      <c r="B48" s="30" t="s">
        <v>32</v>
      </c>
      <c r="C48" s="38" t="s">
        <v>83</v>
      </c>
      <c r="D48" s="31">
        <v>431997</v>
      </c>
      <c r="E48" s="31">
        <v>213504.75</v>
      </c>
      <c r="F48" s="34">
        <f t="shared" si="1"/>
        <v>218492.25</v>
      </c>
    </row>
    <row r="49" spans="1:6" ht="22.5">
      <c r="A49" s="33" t="s">
        <v>89</v>
      </c>
      <c r="B49" s="30" t="s">
        <v>32</v>
      </c>
      <c r="C49" s="38" t="s">
        <v>88</v>
      </c>
      <c r="D49" s="31">
        <v>431997</v>
      </c>
      <c r="E49" s="31">
        <v>213504.75</v>
      </c>
      <c r="F49" s="34">
        <v>218492.25</v>
      </c>
    </row>
    <row r="50" spans="1:6" ht="22.5">
      <c r="A50" s="33" t="s">
        <v>91</v>
      </c>
      <c r="B50" s="30"/>
      <c r="C50" s="38" t="s">
        <v>90</v>
      </c>
      <c r="D50" s="31">
        <v>1418526</v>
      </c>
      <c r="E50" s="31">
        <v>139710</v>
      </c>
      <c r="F50" s="34">
        <v>1278816</v>
      </c>
    </row>
    <row r="51" spans="1:6" ht="22.5">
      <c r="A51" s="33" t="s">
        <v>59</v>
      </c>
      <c r="B51" s="30" t="s">
        <v>32</v>
      </c>
      <c r="C51" s="38" t="s">
        <v>85</v>
      </c>
      <c r="D51" s="31">
        <v>45647</v>
      </c>
      <c r="E51" s="31">
        <v>11411.73</v>
      </c>
      <c r="F51" s="34">
        <f t="shared" si="1"/>
        <v>34235.270000000004</v>
      </c>
    </row>
    <row r="52" spans="1:6" ht="33.75">
      <c r="A52" s="33" t="s">
        <v>60</v>
      </c>
      <c r="B52" s="30" t="s">
        <v>32</v>
      </c>
      <c r="C52" s="38" t="s">
        <v>86</v>
      </c>
      <c r="D52" s="31">
        <v>45647</v>
      </c>
      <c r="E52" s="31">
        <v>11411.73</v>
      </c>
      <c r="F52" s="34">
        <f t="shared" si="1"/>
        <v>34235.270000000004</v>
      </c>
    </row>
    <row r="53" spans="1:6" ht="33.75">
      <c r="A53" s="33" t="s">
        <v>84</v>
      </c>
      <c r="B53" s="30" t="s">
        <v>32</v>
      </c>
      <c r="C53" s="38" t="s">
        <v>87</v>
      </c>
      <c r="D53" s="31">
        <v>45647</v>
      </c>
      <c r="E53" s="31">
        <v>11411.73</v>
      </c>
      <c r="F53" s="34">
        <f t="shared" si="1"/>
        <v>34235.270000000004</v>
      </c>
    </row>
    <row r="54" spans="1:6" ht="12.75">
      <c r="A54" s="33" t="s">
        <v>61</v>
      </c>
      <c r="B54" s="30" t="s">
        <v>32</v>
      </c>
      <c r="C54" s="38" t="s">
        <v>92</v>
      </c>
      <c r="D54" s="31">
        <v>109158</v>
      </c>
      <c r="E54" s="31">
        <v>483.75</v>
      </c>
      <c r="F54" s="34">
        <f>IF(OR(AND(E54="-",D54="-"),AND(E54=D54)),"-",IF(D54="-",0,D54)-IF(E54="-",0,E54))</f>
        <v>108674.25</v>
      </c>
    </row>
    <row r="55" spans="1:6" ht="22.5">
      <c r="A55" s="33" t="s">
        <v>62</v>
      </c>
      <c r="B55" s="30" t="s">
        <v>32</v>
      </c>
      <c r="C55" s="38" t="s">
        <v>93</v>
      </c>
      <c r="D55" s="31">
        <v>109158</v>
      </c>
      <c r="E55" s="31">
        <v>483.75</v>
      </c>
      <c r="F55" s="34">
        <f>IF(OR(AND(E55="-",D55="-"),AND(E55=D55)),"-",IF(D55="-",0,D55)-IF(E55="-",0,E55))</f>
        <v>108674.25</v>
      </c>
    </row>
    <row r="56" spans="1:6" ht="23.25" thickBot="1">
      <c r="A56" s="33" t="s">
        <v>94</v>
      </c>
      <c r="B56" s="30" t="s">
        <v>32</v>
      </c>
      <c r="C56" s="38" t="s">
        <v>95</v>
      </c>
      <c r="D56" s="31">
        <v>109158</v>
      </c>
      <c r="E56" s="31">
        <v>483.75</v>
      </c>
      <c r="F56" s="34">
        <f>IF(OR(AND(E56="-",D56="-"),AND(E56=D56)),"-",IF(D56="-",0,D56)-IF(E56="-",0,E56))</f>
        <v>108674.25</v>
      </c>
    </row>
    <row r="57" spans="1:6" ht="12.75" customHeight="1">
      <c r="A57" s="35"/>
      <c r="B57" s="36"/>
      <c r="C57" s="36"/>
      <c r="D57" s="19"/>
      <c r="E57" s="19"/>
      <c r="F57" s="19"/>
    </row>
  </sheetData>
  <sheetProtection/>
  <mergeCells count="15">
    <mergeCell ref="E3:F3"/>
    <mergeCell ref="F18:F24"/>
    <mergeCell ref="A8:D8"/>
    <mergeCell ref="A11:D11"/>
    <mergeCell ref="C13:D13"/>
    <mergeCell ref="A9:D9"/>
    <mergeCell ref="A13:B13"/>
    <mergeCell ref="E4:F4"/>
    <mergeCell ref="B14:D14"/>
    <mergeCell ref="A17:D17"/>
    <mergeCell ref="A18:A24"/>
    <mergeCell ref="B18:B24"/>
    <mergeCell ref="C18:C24"/>
    <mergeCell ref="D18:D24"/>
    <mergeCell ref="E18:E24"/>
  </mergeCells>
  <conditionalFormatting sqref="F26:F56">
    <cfRule type="cellIs" priority="1" dxfId="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2013-05-15T03:31:52Z</cp:lastPrinted>
  <dcterms:created xsi:type="dcterms:W3CDTF">1999-06-18T11:49:53Z</dcterms:created>
  <dcterms:modified xsi:type="dcterms:W3CDTF">2013-08-19T13:58:37Z</dcterms:modified>
  <cp:category/>
  <cp:version/>
  <cp:contentType/>
  <cp:contentStatus/>
</cp:coreProperties>
</file>